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rtella con ulteriori statistiche\Cantieristica navale\"/>
    </mc:Choice>
  </mc:AlternateContent>
  <xr:revisionPtr revIDLastSave="0" documentId="13_ncr:1_{26D8E2CF-0213-4B15-90E5-19CCE1CB4C45}" xr6:coauthVersionLast="45" xr6:coauthVersionMax="45" xr10:uidLastSave="{00000000-0000-0000-0000-000000000000}"/>
  <bookViews>
    <workbookView xWindow="-120" yWindow="-120" windowWidth="29040" windowHeight="15840" tabRatio="448" activeTab="3" xr2:uid="{00000000-000D-0000-FFFF-FFFF00000000}"/>
  </bookViews>
  <sheets>
    <sheet name="Attività Cantieri 2019 " sheetId="2" r:id="rId1"/>
    <sheet name="Calcolo x Stabilim e Impres" sheetId="37" r:id="rId2"/>
    <sheet name="Grafico x Stabilimenti" sheetId="38" r:id="rId3"/>
    <sheet name="Grafico x Impresa" sheetId="39" r:id="rId4"/>
  </sheets>
  <definedNames>
    <definedName name="_xlnm.Print_Area" localSheetId="0">'Attività Cantieri 2019 '!$A$1:$M$18</definedName>
    <definedName name="_xlnm.Print_Area" localSheetId="1">'Calcolo x Stabilim e Impres'!$B$1:$E$32</definedName>
    <definedName name="_xlnm.Print_Area" localSheetId="2">'Grafico x Stabilimenti'!$A$1:$O$39</definedName>
    <definedName name="_xlnm.Print_Titles" localSheetId="0">'Attività Cantieri 2019 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2" l="1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C32" i="37"/>
  <c r="E18" i="37"/>
  <c r="M13" i="2" l="1"/>
  <c r="K13" i="2"/>
  <c r="M6" i="2" l="1"/>
  <c r="D18" i="37" l="1"/>
  <c r="K2" i="2" l="1"/>
  <c r="M2" i="2"/>
  <c r="K3" i="2"/>
  <c r="M3" i="2"/>
  <c r="K16" i="2"/>
  <c r="M16" i="2"/>
  <c r="K17" i="2"/>
  <c r="M17" i="2"/>
  <c r="K12" i="2"/>
  <c r="M12" i="2"/>
  <c r="K15" i="2"/>
  <c r="M15" i="2"/>
  <c r="K14" i="2"/>
  <c r="M14" i="2"/>
  <c r="K5" i="2"/>
  <c r="M5" i="2"/>
  <c r="K8" i="2"/>
  <c r="M8" i="2"/>
  <c r="K11" i="2"/>
  <c r="M11" i="2"/>
  <c r="K10" i="2"/>
  <c r="M10" i="2"/>
  <c r="K9" i="2"/>
  <c r="M9" i="2"/>
  <c r="K7" i="2"/>
  <c r="M7" i="2"/>
  <c r="K6" i="2"/>
  <c r="K4" i="2"/>
  <c r="M4" i="2"/>
  <c r="D18" i="2"/>
  <c r="E18" i="2"/>
  <c r="F18" i="2"/>
  <c r="G18" i="2"/>
  <c r="H18" i="2"/>
  <c r="I18" i="2"/>
  <c r="C18" i="37"/>
  <c r="J18" i="2" l="1"/>
  <c r="M18" i="2"/>
  <c r="K18" i="2"/>
</calcChain>
</file>

<file path=xl/sharedStrings.xml><?xml version="1.0" encoding="utf-8"?>
<sst xmlns="http://schemas.openxmlformats.org/spreadsheetml/2006/main" count="77" uniqueCount="45">
  <si>
    <t>Denominazione</t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</si>
  <si>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(numero)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</si>
  <si>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</si>
  <si>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(TSLC)</t>
    </r>
  </si>
  <si>
    <t>NA</t>
  </si>
  <si>
    <t>GE</t>
  </si>
  <si>
    <t>Cantiere Navale Vittoria</t>
  </si>
  <si>
    <t>RO</t>
  </si>
  <si>
    <t>Cantiere Navale Visentini</t>
  </si>
  <si>
    <t>VE</t>
  </si>
  <si>
    <t>SP</t>
  </si>
  <si>
    <t xml:space="preserve">Rosetti Marino </t>
  </si>
  <si>
    <t>RA</t>
  </si>
  <si>
    <t>T. Mariotti</t>
  </si>
  <si>
    <t>Intermarine - Sarzana</t>
  </si>
  <si>
    <t xml:space="preserve">Mancini </t>
  </si>
  <si>
    <t>Liberty Lines</t>
  </si>
  <si>
    <t>TP</t>
  </si>
  <si>
    <t>Fincantieri - Ancona</t>
  </si>
  <si>
    <t>AN</t>
  </si>
  <si>
    <t>Fincantieri - Monfalcone</t>
  </si>
  <si>
    <t>GO</t>
  </si>
  <si>
    <t>Fincantieri - Sestri</t>
  </si>
  <si>
    <t>Fincantieri - Riva Trigoso</t>
  </si>
  <si>
    <t>Fincantieri - Muggiano</t>
  </si>
  <si>
    <t>Fincantieri - Marghera</t>
  </si>
  <si>
    <t>FC</t>
  </si>
  <si>
    <t>TOTALE           N° Costruzioni</t>
  </si>
  <si>
    <t>TOTALE                       TSLC</t>
  </si>
  <si>
    <t>TOTALE</t>
  </si>
  <si>
    <t xml:space="preserve">Fincantieri </t>
  </si>
  <si>
    <t>Cantiere Foschi</t>
  </si>
  <si>
    <t>CANTIERE</t>
  </si>
  <si>
    <t>tslc</t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</si>
  <si>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(numero)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</si>
  <si>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(tsl)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</si>
  <si>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(TSLC)</t>
    </r>
  </si>
  <si>
    <t>Intermarine - Messina</t>
  </si>
  <si>
    <t>ME</t>
  </si>
  <si>
    <t xml:space="preserve">Intermarine </t>
  </si>
  <si>
    <t>tslc
Fincantieri</t>
  </si>
  <si>
    <t>tslc
Intermarine</t>
  </si>
  <si>
    <t>Fincantieri - Castellammare Stabia</t>
  </si>
  <si>
    <t>TOTALE
tsl</t>
  </si>
  <si>
    <t>TOTALE                       tsl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</si>
</sst>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i/>
      <sz val="11"/>
      <color rgb="FF0000FF"/>
      <name val="Arial"/>
      <family val="2"/>
    </font>
    <font>
      <i/>
      <sz val="11"/>
      <color rgb="FF0000FF"/>
      <name val="Arial"/>
      <family val="2"/>
    </font>
    <font>
      <b/>
      <sz val="9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0" fillId="7" borderId="0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2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right" vertical="center"/>
    </xf>
    <xf numFmtId="0" fontId="10" fillId="9" borderId="1" xfId="0" applyFont="1" applyFill="1" applyBorder="1" applyAlignment="1" applyProtection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164" fontId="12" fillId="9" borderId="1" xfId="1" applyNumberFormat="1" applyFont="1" applyFill="1" applyBorder="1" applyAlignment="1">
      <alignment vertical="center"/>
    </xf>
    <xf numFmtId="3" fontId="12" fillId="9" borderId="1" xfId="0" applyNumberFormat="1" applyFont="1" applyFill="1" applyBorder="1" applyAlignment="1">
      <alignment horizontal="right" vertical="center"/>
    </xf>
    <xf numFmtId="0" fontId="0" fillId="9" borderId="1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164" fontId="14" fillId="4" borderId="1" xfId="1" applyNumberFormat="1" applyFont="1" applyFill="1" applyBorder="1" applyAlignment="1">
      <alignment vertical="center"/>
    </xf>
    <xf numFmtId="3" fontId="12" fillId="9" borderId="1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">
    <cellStyle name="Migliaia" xfId="1" builtinId="3"/>
    <cellStyle name="Migliaia 2" xfId="2" xr:uid="{00000000-0005-0000-0000-000001000000}"/>
    <cellStyle name="Normale" xfId="0" builtinId="0"/>
    <cellStyle name="Normale 2" xfId="3" xr:uid="{00000000-0005-0000-0000-000003000000}"/>
  </cellStyles>
  <dxfs count="0"/>
  <tableStyles count="0" defaultTableStyle="TableStyleMedium2" defaultPivotStyle="PivotStyleLight16"/>
  <colors>
    <mruColors>
      <color rgb="FFFFFFCC"/>
      <color rgb="FF0000FF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826358969279785"/>
          <c:y val="0.35868035274933358"/>
          <c:w val="0.54798485805712638"/>
          <c:h val="0.53888465819706821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269-453F-9D7A-8E65DE9A3FF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269-453F-9D7A-8E65DE9A3FF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269-453F-9D7A-8E65DE9A3FF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269-453F-9D7A-8E65DE9A3FFF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269-453F-9D7A-8E65DE9A3FF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269-453F-9D7A-8E65DE9A3FF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269-453F-9D7A-8E65DE9A3FFF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269-453F-9D7A-8E65DE9A3FFF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269-453F-9D7A-8E65DE9A3FFF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A269-453F-9D7A-8E65DE9A3FFF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A269-453F-9D7A-8E65DE9A3FFF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A269-453F-9D7A-8E65DE9A3FFF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A269-453F-9D7A-8E65DE9A3FFF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A269-453F-9D7A-8E65DE9A3FFF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A269-453F-9D7A-8E65DE9A3FFF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A269-453F-9D7A-8E65DE9A3FFF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A269-453F-9D7A-8E65DE9A3FFF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A269-453F-9D7A-8E65DE9A3FFF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A269-453F-9D7A-8E65DE9A3FFF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A269-453F-9D7A-8E65DE9A3FFF}"/>
              </c:ext>
            </c:extLst>
          </c:dPt>
          <c:dLbls>
            <c:dLbl>
              <c:idx val="0"/>
              <c:layout>
                <c:manualLayout>
                  <c:x val="0.17043573955771263"/>
                  <c:y val="-0.358554171338911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69-453F-9D7A-8E65DE9A3FFF}"/>
                </c:ext>
              </c:extLst>
            </c:dLbl>
            <c:dLbl>
              <c:idx val="1"/>
              <c:layout>
                <c:manualLayout>
                  <c:x val="0.1650352982606734"/>
                  <c:y val="-0.2776488854386159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69-453F-9D7A-8E65DE9A3FFF}"/>
                </c:ext>
              </c:extLst>
            </c:dLbl>
            <c:dLbl>
              <c:idx val="2"/>
              <c:layout>
                <c:manualLayout>
                  <c:x val="0.22122374640276884"/>
                  <c:y val="-0.189954283883528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69-453F-9D7A-8E65DE9A3FFF}"/>
                </c:ext>
              </c:extLst>
            </c:dLbl>
            <c:dLbl>
              <c:idx val="3"/>
              <c:layout>
                <c:manualLayout>
                  <c:x val="6.6777486147564985E-2"/>
                  <c:y val="-0.1007869086786686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69-453F-9D7A-8E65DE9A3FFF}"/>
                </c:ext>
              </c:extLst>
            </c:dLbl>
            <c:dLbl>
              <c:idx val="4"/>
              <c:layout>
                <c:manualLayout>
                  <c:x val="1.6124730983969469E-2"/>
                  <c:y val="-4.81939053392973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69-453F-9D7A-8E65DE9A3FFF}"/>
                </c:ext>
              </c:extLst>
            </c:dLbl>
            <c:dLbl>
              <c:idx val="5"/>
              <c:layout>
                <c:manualLayout>
                  <c:x val="-6.4242834425570911E-2"/>
                  <c:y val="9.74914051236553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69-453F-9D7A-8E65DE9A3FFF}"/>
                </c:ext>
              </c:extLst>
            </c:dLbl>
            <c:dLbl>
              <c:idx val="6"/>
              <c:layout>
                <c:manualLayout>
                  <c:x val="-0.11442303988730969"/>
                  <c:y val="6.8686226428269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69-453F-9D7A-8E65DE9A3FFF}"/>
                </c:ext>
              </c:extLst>
            </c:dLbl>
            <c:dLbl>
              <c:idx val="7"/>
              <c:layout>
                <c:manualLayout>
                  <c:x val="-4.5958445445891588E-2"/>
                  <c:y val="0.117268533921522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69-453F-9D7A-8E65DE9A3FFF}"/>
                </c:ext>
              </c:extLst>
            </c:dLbl>
            <c:dLbl>
              <c:idx val="9"/>
              <c:layout>
                <c:manualLayout>
                  <c:x val="-2.9893087263463135E-2"/>
                  <c:y val="-6.5954596051080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69-453F-9D7A-8E65DE9A3FFF}"/>
                </c:ext>
              </c:extLst>
            </c:dLbl>
            <c:dLbl>
              <c:idx val="10"/>
              <c:layout>
                <c:manualLayout>
                  <c:x val="-0.14295883612032773"/>
                  <c:y val="-8.55531321495611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69-453F-9D7A-8E65DE9A3FFF}"/>
                </c:ext>
              </c:extLst>
            </c:dLbl>
            <c:dLbl>
              <c:idx val="11"/>
              <c:layout>
                <c:manualLayout>
                  <c:x val="-0.23090895084655297"/>
                  <c:y val="-0.2222250153003175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69-453F-9D7A-8E65DE9A3FFF}"/>
                </c:ext>
              </c:extLst>
            </c:dLbl>
            <c:dLbl>
              <c:idx val="12"/>
              <c:layout>
                <c:manualLayout>
                  <c:x val="-0.14548345840331603"/>
                  <c:y val="-0.309340299598700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69-453F-9D7A-8E65DE9A3FFF}"/>
                </c:ext>
              </c:extLst>
            </c:dLbl>
            <c:dLbl>
              <c:idx val="13"/>
              <c:layout>
                <c:manualLayout>
                  <c:x val="-6.6525693722246981E-2"/>
                  <c:y val="-0.43610086297898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69-453F-9D7A-8E65DE9A3FFF}"/>
                </c:ext>
              </c:extLst>
            </c:dLbl>
            <c:dLbl>
              <c:idx val="14"/>
              <c:layout>
                <c:manualLayout>
                  <c:x val="7.9001854327957435E-2"/>
                  <c:y val="-0.321859861414036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69-453F-9D7A-8E65DE9A3FFF}"/>
                </c:ext>
              </c:extLst>
            </c:dLbl>
            <c:dLbl>
              <c:idx val="15"/>
              <c:layout>
                <c:manualLayout>
                  <c:x val="0.11502462877071873"/>
                  <c:y val="-0.4096193609601616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69-453F-9D7A-8E65DE9A3FF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anchor="ctr" anchorCtr="1"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'Calcolo x Stabilim e Impres'!$B$2:$B$17</c:f>
              <c:strCache>
                <c:ptCount val="16"/>
                <c:pt idx="0">
                  <c:v>Cantiere Navale Vittoria</c:v>
                </c:pt>
                <c:pt idx="1">
                  <c:v>Cantiere Navale Visentini</c:v>
                </c:pt>
                <c:pt idx="2">
                  <c:v>Cantiere Foschi</c:v>
                </c:pt>
                <c:pt idx="3">
                  <c:v>Fincantieri - Ancona</c:v>
                </c:pt>
                <c:pt idx="4">
                  <c:v>Fincantieri - Castellammare Stabia</c:v>
                </c:pt>
                <c:pt idx="5">
                  <c:v>Fincantieri - Marghera</c:v>
                </c:pt>
                <c:pt idx="6">
                  <c:v>Fincantieri - Monfalcone</c:v>
                </c:pt>
                <c:pt idx="7">
                  <c:v>Fincantieri - Muggiano</c:v>
                </c:pt>
                <c:pt idx="8">
                  <c:v>Fincantieri - Riva Trigoso</c:v>
                </c:pt>
                <c:pt idx="9">
                  <c:v>Fincantieri - Sestri</c:v>
                </c:pt>
                <c:pt idx="10">
                  <c:v>Intermarine - Sarzana</c:v>
                </c:pt>
                <c:pt idx="11">
                  <c:v>Intermarine - Messina</c:v>
                </c:pt>
                <c:pt idx="12">
                  <c:v>Liberty Lines</c:v>
                </c:pt>
                <c:pt idx="13">
                  <c:v>Mancini </c:v>
                </c:pt>
                <c:pt idx="14">
                  <c:v>Rosetti Marino </c:v>
                </c:pt>
                <c:pt idx="15">
                  <c:v>T. Mariotti</c:v>
                </c:pt>
              </c:strCache>
            </c:strRef>
          </c:cat>
          <c:val>
            <c:numRef>
              <c:f>'Calcolo x Stabilim e Impres'!$C$2:$C$17</c:f>
              <c:numCache>
                <c:formatCode>#,##0</c:formatCode>
                <c:ptCount val="16"/>
                <c:pt idx="0">
                  <c:v>20795</c:v>
                </c:pt>
                <c:pt idx="1">
                  <c:v>37890</c:v>
                </c:pt>
                <c:pt idx="2">
                  <c:v>450</c:v>
                </c:pt>
                <c:pt idx="3">
                  <c:v>580635</c:v>
                </c:pt>
                <c:pt idx="4">
                  <c:v>32834</c:v>
                </c:pt>
                <c:pt idx="5">
                  <c:v>210929</c:v>
                </c:pt>
                <c:pt idx="6">
                  <c:v>713230</c:v>
                </c:pt>
                <c:pt idx="7">
                  <c:v>112168</c:v>
                </c:pt>
                <c:pt idx="8">
                  <c:v>96464</c:v>
                </c:pt>
                <c:pt idx="9">
                  <c:v>806250</c:v>
                </c:pt>
                <c:pt idx="10">
                  <c:v>14094</c:v>
                </c:pt>
                <c:pt idx="11">
                  <c:v>13344</c:v>
                </c:pt>
                <c:pt idx="12">
                  <c:v>1434</c:v>
                </c:pt>
                <c:pt idx="13">
                  <c:v>0</c:v>
                </c:pt>
                <c:pt idx="14">
                  <c:v>0</c:v>
                </c:pt>
                <c:pt idx="15">
                  <c:v>77475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269-453F-9D7A-8E65DE9A3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0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>
      <c:oddHeader>&amp;CAttività cantieristica 2019 per stabilimenti di costruzione navale</c:oddHeader>
    </c:headerFooter>
    <c:pageMargins b="0.15748031496062992" l="0.31496062992125984" r="0.31496062992125984" t="0.15748031496062992" header="0.31496062992125984" footer="0.3149606299212598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708816498272164E-5"/>
          <c:y val="9.475465313028765E-2"/>
          <c:w val="0.8724145508747434"/>
          <c:h val="0.90524534686971236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8B8-4F33-8FF1-BEA5088EF4D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8B8-4F33-8FF1-BEA5088EF4D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8B8-4F33-8FF1-BEA5088EF4D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tx2">
                      <a:lumMod val="40000"/>
                      <a:lumOff val="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12700"/>
              <a:scene3d>
                <a:camera prst="orthographicFront"/>
                <a:lightRig rig="threePt" dir="t"/>
              </a:scene3d>
            </c:spPr>
            <c:extLst>
              <c:ext xmlns:c16="http://schemas.microsoft.com/office/drawing/2014/chart" uri="{C3380CC4-5D6E-409C-BE32-E72D297353CC}">
                <c16:uniqueId val="{00000004-18B8-4F33-8FF1-BEA5088EF4D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5-18B8-4F33-8FF1-BEA5088EF4D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18B8-4F33-8FF1-BEA5088EF4D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18B8-4F33-8FF1-BEA5088EF4D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8-18B8-4F33-8FF1-BEA5088EF4D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9-18B8-4F33-8FF1-BEA5088EF4D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A-18B8-4F33-8FF1-BEA5088EF4D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B-18B8-4F33-8FF1-BEA5088EF4DA}"/>
              </c:ext>
            </c:extLst>
          </c:dPt>
          <c:dLbls>
            <c:dLbl>
              <c:idx val="0"/>
              <c:layout>
                <c:manualLayout>
                  <c:x val="3.9157530057906641E-2"/>
                  <c:y val="-0.1395633141138119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B8-4F33-8FF1-BEA5088EF4DA}"/>
                </c:ext>
              </c:extLst>
            </c:dLbl>
            <c:dLbl>
              <c:idx val="1"/>
              <c:layout>
                <c:manualLayout>
                  <c:x val="0.15447232975476727"/>
                  <c:y val="-0.18364924129295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B8-4F33-8FF1-BEA5088EF4DA}"/>
                </c:ext>
              </c:extLst>
            </c:dLbl>
            <c:dLbl>
              <c:idx val="2"/>
              <c:layout>
                <c:manualLayout>
                  <c:x val="0.12598067124283407"/>
                  <c:y val="-6.37019333082325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B8-4F33-8FF1-BEA5088EF4DA}"/>
                </c:ext>
              </c:extLst>
            </c:dLbl>
            <c:dLbl>
              <c:idx val="3"/>
              <c:layout>
                <c:manualLayout>
                  <c:x val="0.11608526423965081"/>
                  <c:y val="6.357228215495922E-2"/>
                </c:manualLayout>
              </c:layout>
              <c:numFmt formatCode="0.00%" sourceLinked="0"/>
              <c:spPr>
                <a:scene3d>
                  <a:camera prst="orthographicFront"/>
                  <a:lightRig rig="threePt" dir="t"/>
                </a:scene3d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B8-4F33-8FF1-BEA5088EF4DA}"/>
                </c:ext>
              </c:extLst>
            </c:dLbl>
            <c:dLbl>
              <c:idx val="4"/>
              <c:layout>
                <c:manualLayout>
                  <c:x val="-0.20965506869622197"/>
                  <c:y val="-2.23986554695216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B8-4F33-8FF1-BEA5088EF4DA}"/>
                </c:ext>
              </c:extLst>
            </c:dLbl>
            <c:dLbl>
              <c:idx val="5"/>
              <c:layout>
                <c:manualLayout>
                  <c:x val="-8.8466717580034882E-2"/>
                  <c:y val="-0.186637658391425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B8-4F33-8FF1-BEA5088EF4DA}"/>
                </c:ext>
              </c:extLst>
            </c:dLbl>
            <c:dLbl>
              <c:idx val="6"/>
              <c:layout>
                <c:manualLayout>
                  <c:x val="-6.0125757661587268E-3"/>
                  <c:y val="-0.203277616613712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B8-4F33-8FF1-BEA5088EF4DA}"/>
                </c:ext>
              </c:extLst>
            </c:dLbl>
            <c:dLbl>
              <c:idx val="7"/>
              <c:layout>
                <c:manualLayout>
                  <c:x val="-0.21606557024846657"/>
                  <c:y val="-0.136490142474394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B8-4F33-8FF1-BEA5088EF4DA}"/>
                </c:ext>
              </c:extLst>
            </c:dLbl>
            <c:dLbl>
              <c:idx val="8"/>
              <c:layout>
                <c:manualLayout>
                  <c:x val="2.5578993261293842E-2"/>
                  <c:y val="-0.199384651456057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B8-4F33-8FF1-BEA5088EF4DA}"/>
                </c:ext>
              </c:extLst>
            </c:dLbl>
            <c:dLbl>
              <c:idx val="9"/>
              <c:layout>
                <c:manualLayout>
                  <c:x val="-0.26073702121980513"/>
                  <c:y val="-2.37138357705286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8B8-4F33-8FF1-BEA5088EF4DA}"/>
                </c:ext>
              </c:extLst>
            </c:dLbl>
            <c:dLbl>
              <c:idx val="10"/>
              <c:layout>
                <c:manualLayout>
                  <c:x val="-0.23975566083900526"/>
                  <c:y val="-0.12826051743532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B8-4F33-8FF1-BEA5088EF4DA}"/>
                </c:ext>
              </c:extLst>
            </c:dLbl>
            <c:dLbl>
              <c:idx val="11"/>
              <c:layout>
                <c:manualLayout>
                  <c:x val="3.5709145529291391E-4"/>
                  <c:y val="4.3493125955855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8B8-4F33-8FF1-BEA5088EF4D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'Calcolo x Stabilim e Impres'!$B$23:$B$31</c:f>
              <c:strCache>
                <c:ptCount val="9"/>
                <c:pt idx="0">
                  <c:v>Cantiere Navale Vittoria</c:v>
                </c:pt>
                <c:pt idx="1">
                  <c:v>Cantiere Navale Visentini</c:v>
                </c:pt>
                <c:pt idx="2">
                  <c:v>Cantiere Foschi</c:v>
                </c:pt>
                <c:pt idx="3">
                  <c:v>Fincantieri </c:v>
                </c:pt>
                <c:pt idx="4">
                  <c:v>Intermarine </c:v>
                </c:pt>
                <c:pt idx="5">
                  <c:v>Liberty Lines</c:v>
                </c:pt>
                <c:pt idx="6">
                  <c:v>Mancini </c:v>
                </c:pt>
                <c:pt idx="7">
                  <c:v>Rosetti Marino </c:v>
                </c:pt>
                <c:pt idx="8">
                  <c:v>T. Mariotti</c:v>
                </c:pt>
              </c:strCache>
            </c:strRef>
          </c:cat>
          <c:val>
            <c:numRef>
              <c:f>'Calcolo x Stabilim e Impres'!$C$23:$C$31</c:f>
              <c:numCache>
                <c:formatCode>#,##0</c:formatCode>
                <c:ptCount val="9"/>
                <c:pt idx="0">
                  <c:v>20795</c:v>
                </c:pt>
                <c:pt idx="1">
                  <c:v>37890</c:v>
                </c:pt>
                <c:pt idx="2">
                  <c:v>450</c:v>
                </c:pt>
                <c:pt idx="3">
                  <c:v>2552510</c:v>
                </c:pt>
                <c:pt idx="4">
                  <c:v>31368</c:v>
                </c:pt>
                <c:pt idx="5">
                  <c:v>1434</c:v>
                </c:pt>
                <c:pt idx="6">
                  <c:v>0</c:v>
                </c:pt>
                <c:pt idx="7">
                  <c:v>0</c:v>
                </c:pt>
                <c:pt idx="8">
                  <c:v>77475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8B8-4F33-8FF1-BEA5088EF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0"/>
    <c:dispBlanksAs val="zero"/>
    <c:showDLblsOverMax val="0"/>
  </c:chart>
  <c:spPr>
    <a:ln w="6350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>
      <c:oddHeader>&amp;CAttività cantieristica 2019 per imprese di costruzione navale</c:oddHeader>
    </c:headerFooter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142875</xdr:rowOff>
    </xdr:from>
    <xdr:to>
      <xdr:col>14</xdr:col>
      <xdr:colOff>85725</xdr:colOff>
      <xdr:row>38</xdr:row>
      <xdr:rowOff>76200</xdr:rowOff>
    </xdr:to>
    <xdr:graphicFrame macro="">
      <xdr:nvGraphicFramePr>
        <xdr:cNvPr id="3152" name="Grafico 1">
          <a:extLst>
            <a:ext uri="{FF2B5EF4-FFF2-40B4-BE49-F238E27FC236}">
              <a16:creationId xmlns:a16="http://schemas.microsoft.com/office/drawing/2014/main" id="{00000000-0008-0000-0200-000050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0.25612</cdr:x>
      <cdr:y>0.04321</cdr:y>
    </cdr:from>
    <cdr:to>
      <cdr:x>0.79694</cdr:x>
      <cdr:y>0.09568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390775" y="266700"/>
          <a:ext cx="50482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0.25612</cdr:x>
      <cdr:y>0.04321</cdr:y>
    </cdr:from>
    <cdr:to>
      <cdr:x>0.79694</cdr:x>
      <cdr:y>0.09568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2390775" y="266700"/>
          <a:ext cx="50482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5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0.25612</cdr:x>
      <cdr:y>0.04321</cdr:y>
    </cdr:from>
    <cdr:to>
      <cdr:x>0.75472</cdr:x>
      <cdr:y>0.09568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2327325" y="262997"/>
          <a:ext cx="4530676" cy="319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7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0.30084</cdr:x>
      <cdr:y>0.01565</cdr:y>
    </cdr:from>
    <cdr:to>
      <cdr:x>0.34067</cdr:x>
      <cdr:y>0.08764</cdr:y>
    </cdr:to>
    <cdr:sp macro="" textlink="">
      <cdr:nvSpPr>
        <cdr:cNvPr id="8" name="CasellaDiTesto 7"/>
        <cdr:cNvSpPr txBox="1"/>
      </cdr:nvSpPr>
      <cdr:spPr>
        <a:xfrm xmlns:a="http://schemas.openxmlformats.org/drawingml/2006/main">
          <a:off x="2733674" y="95253"/>
          <a:ext cx="361951" cy="438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endParaRPr lang="it-IT" sz="1100"/>
        </a:p>
      </cdr:txBody>
    </cdr:sp>
  </cdr:relSizeAnchor>
  <cdr:relSizeAnchor xmlns:cdr="http://schemas.openxmlformats.org/drawingml/2006/chartDrawing">
    <cdr:from>
      <cdr:x>0.10482</cdr:x>
      <cdr:y>0.04069</cdr:y>
    </cdr:from>
    <cdr:to>
      <cdr:x>0.13417</cdr:x>
      <cdr:y>0.11268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952445" y="247650"/>
          <a:ext cx="266756" cy="438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2</xdr:row>
      <xdr:rowOff>104774</xdr:rowOff>
    </xdr:from>
    <xdr:to>
      <xdr:col>14</xdr:col>
      <xdr:colOff>47549</xdr:colOff>
      <xdr:row>40</xdr:row>
      <xdr:rowOff>39224</xdr:rowOff>
    </xdr:to>
    <xdr:graphicFrame macro="">
      <xdr:nvGraphicFramePr>
        <xdr:cNvPr id="15402" name="Grafico 1">
          <a:extLst>
            <a:ext uri="{FF2B5EF4-FFF2-40B4-BE49-F238E27FC236}">
              <a16:creationId xmlns:a16="http://schemas.microsoft.com/office/drawing/2014/main" id="{00000000-0008-0000-0300-00002A3C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0.21974</cdr:x>
      <cdr:y>0.06714</cdr:y>
    </cdr:from>
    <cdr:to>
      <cdr:x>0.80061</cdr:x>
      <cdr:y>0.13714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2057400" y="447675"/>
          <a:ext cx="543877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tabColor indexed="10"/>
  </sheetPr>
  <dimension ref="A1:AC1154"/>
  <sheetViews>
    <sheetView workbookViewId="0">
      <pane xSplit="2" ySplit="1" topLeftCell="C2" activePane="bottomRight" state="frozen"/>
      <selection sqref="A1:IV65536"/>
      <selection pane="topRight" sqref="A1:IV65536"/>
      <selection pane="bottomLeft" sqref="A1:IV65536"/>
      <selection pane="bottomRight" activeCell="A18" sqref="A1:M18"/>
    </sheetView>
  </sheetViews>
  <sheetFormatPr defaultColWidth="15.7109375" defaultRowHeight="12.75" x14ac:dyDescent="0.2"/>
  <cols>
    <col min="1" max="1" width="3.42578125" style="12" customWidth="1"/>
    <col min="2" max="2" width="24.28515625" style="23" customWidth="1"/>
    <col min="3" max="3" width="6.28515625" style="21" customWidth="1"/>
    <col min="4" max="4" width="10.7109375" style="24" customWidth="1"/>
    <col min="5" max="6" width="10.7109375" style="16" customWidth="1"/>
    <col min="7" max="7" width="11.7109375" style="17" customWidth="1"/>
    <col min="8" max="10" width="11.7109375" style="16" customWidth="1"/>
    <col min="11" max="12" width="11.7109375" style="13" customWidth="1"/>
    <col min="13" max="13" width="11.7109375" style="14" customWidth="1"/>
    <col min="30" max="16384" width="15.7109375" style="1"/>
  </cols>
  <sheetData>
    <row r="1" spans="1:29" s="3" customFormat="1" ht="66.75" customHeight="1" x14ac:dyDescent="0.2">
      <c r="A1" s="37"/>
      <c r="B1" s="26" t="s">
        <v>0</v>
      </c>
      <c r="C1" s="26"/>
      <c r="D1" s="25" t="s">
        <v>34</v>
      </c>
      <c r="E1" s="25" t="s">
        <v>35</v>
      </c>
      <c r="F1" s="25" t="s">
        <v>36</v>
      </c>
      <c r="G1" s="26" t="s">
        <v>1</v>
      </c>
      <c r="H1" s="26" t="s">
        <v>2</v>
      </c>
      <c r="I1" s="26" t="s">
        <v>3</v>
      </c>
      <c r="J1" s="25" t="s">
        <v>43</v>
      </c>
      <c r="K1" s="32" t="s">
        <v>27</v>
      </c>
      <c r="L1" s="32" t="s">
        <v>44</v>
      </c>
      <c r="M1" s="32" t="s">
        <v>28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s="2" customFormat="1" ht="24.95" customHeight="1" x14ac:dyDescent="0.2">
      <c r="A2" s="38">
        <v>1</v>
      </c>
      <c r="B2" s="27" t="s">
        <v>6</v>
      </c>
      <c r="C2" s="28" t="s">
        <v>7</v>
      </c>
      <c r="D2" s="28">
        <v>0</v>
      </c>
      <c r="E2" s="29">
        <v>0</v>
      </c>
      <c r="F2" s="29">
        <v>0</v>
      </c>
      <c r="G2" s="28">
        <v>15</v>
      </c>
      <c r="H2" s="29">
        <v>4059</v>
      </c>
      <c r="I2" s="29">
        <v>20795</v>
      </c>
      <c r="J2" s="29">
        <f>SUM(E2+H2)</f>
        <v>4059</v>
      </c>
      <c r="K2" s="30">
        <f>SUM(D2+G2)</f>
        <v>15</v>
      </c>
      <c r="L2" s="31">
        <f>SUM(E2+H2)</f>
        <v>4059</v>
      </c>
      <c r="M2" s="31">
        <f>SUM(F2+I2)</f>
        <v>20795</v>
      </c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29" s="2" customFormat="1" ht="24.95" customHeight="1" x14ac:dyDescent="0.2">
      <c r="A3" s="38">
        <v>2</v>
      </c>
      <c r="B3" s="27" t="s">
        <v>8</v>
      </c>
      <c r="C3" s="28" t="s">
        <v>7</v>
      </c>
      <c r="D3" s="28">
        <v>2</v>
      </c>
      <c r="E3" s="29">
        <v>11000</v>
      </c>
      <c r="F3" s="29">
        <v>9900</v>
      </c>
      <c r="G3" s="28">
        <v>4</v>
      </c>
      <c r="H3" s="29">
        <v>31100</v>
      </c>
      <c r="I3" s="29">
        <v>27990</v>
      </c>
      <c r="J3" s="29">
        <f t="shared" ref="J3:J18" si="0">SUM(E3+H3)</f>
        <v>42100</v>
      </c>
      <c r="K3" s="30">
        <f t="shared" ref="K3:L17" si="1">SUM(D3+G3)</f>
        <v>6</v>
      </c>
      <c r="L3" s="31">
        <f t="shared" si="1"/>
        <v>42100</v>
      </c>
      <c r="M3" s="31">
        <f t="shared" ref="M3" si="2">SUM(F3+I3)</f>
        <v>37890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2" customFormat="1" ht="24.95" customHeight="1" x14ac:dyDescent="0.2">
      <c r="A4" s="38">
        <v>3</v>
      </c>
      <c r="B4" s="27" t="s">
        <v>31</v>
      </c>
      <c r="C4" s="28" t="s">
        <v>26</v>
      </c>
      <c r="D4" s="28">
        <v>0</v>
      </c>
      <c r="E4" s="29">
        <v>0</v>
      </c>
      <c r="F4" s="29">
        <v>0</v>
      </c>
      <c r="G4" s="28">
        <v>2</v>
      </c>
      <c r="H4" s="29">
        <v>75</v>
      </c>
      <c r="I4" s="29">
        <v>450</v>
      </c>
      <c r="J4" s="29">
        <f t="shared" si="0"/>
        <v>75</v>
      </c>
      <c r="K4" s="30">
        <f t="shared" ref="K4:K17" si="3">SUM(D4+G4)</f>
        <v>2</v>
      </c>
      <c r="L4" s="31">
        <f t="shared" si="1"/>
        <v>75</v>
      </c>
      <c r="M4" s="31">
        <f t="shared" ref="M4:M17" si="4">SUM(F4+I4)</f>
        <v>450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s="2" customFormat="1" ht="24.95" customHeight="1" x14ac:dyDescent="0.2">
      <c r="A5" s="38">
        <v>4</v>
      </c>
      <c r="B5" s="27" t="s">
        <v>18</v>
      </c>
      <c r="C5" s="28" t="s">
        <v>19</v>
      </c>
      <c r="D5" s="28">
        <v>1</v>
      </c>
      <c r="E5" s="29">
        <v>47800</v>
      </c>
      <c r="F5" s="29">
        <v>119500</v>
      </c>
      <c r="G5" s="28">
        <v>4</v>
      </c>
      <c r="H5" s="29">
        <v>184454</v>
      </c>
      <c r="I5" s="29">
        <v>461135</v>
      </c>
      <c r="J5" s="29">
        <f t="shared" si="0"/>
        <v>232254</v>
      </c>
      <c r="K5" s="30">
        <f t="shared" si="3"/>
        <v>5</v>
      </c>
      <c r="L5" s="31">
        <f t="shared" si="1"/>
        <v>232254</v>
      </c>
      <c r="M5" s="31">
        <f t="shared" si="4"/>
        <v>580635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s="2" customFormat="1" ht="24.95" customHeight="1" x14ac:dyDescent="0.2">
      <c r="A6" s="38">
        <v>5</v>
      </c>
      <c r="B6" s="27" t="s">
        <v>42</v>
      </c>
      <c r="C6" s="28" t="s">
        <v>4</v>
      </c>
      <c r="D6" s="28">
        <v>3</v>
      </c>
      <c r="E6" s="29">
        <v>3998</v>
      </c>
      <c r="F6" s="29">
        <v>3998</v>
      </c>
      <c r="G6" s="28">
        <v>3</v>
      </c>
      <c r="H6" s="29">
        <v>28836</v>
      </c>
      <c r="I6" s="29">
        <v>28836</v>
      </c>
      <c r="J6" s="42">
        <f t="shared" si="0"/>
        <v>32834</v>
      </c>
      <c r="K6" s="30">
        <f t="shared" si="3"/>
        <v>6</v>
      </c>
      <c r="L6" s="31">
        <f t="shared" si="1"/>
        <v>32834</v>
      </c>
      <c r="M6" s="31">
        <f t="shared" si="4"/>
        <v>32834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s="2" customFormat="1" ht="24.95" customHeight="1" x14ac:dyDescent="0.2">
      <c r="A7" s="38">
        <v>6</v>
      </c>
      <c r="B7" s="27" t="s">
        <v>25</v>
      </c>
      <c r="C7" s="28" t="s">
        <v>9</v>
      </c>
      <c r="D7" s="28">
        <v>1</v>
      </c>
      <c r="E7" s="29">
        <v>37457</v>
      </c>
      <c r="F7" s="29">
        <v>56186</v>
      </c>
      <c r="G7" s="28">
        <v>3</v>
      </c>
      <c r="H7" s="29">
        <v>103162</v>
      </c>
      <c r="I7" s="29">
        <v>154743</v>
      </c>
      <c r="J7" s="42">
        <f t="shared" si="0"/>
        <v>140619</v>
      </c>
      <c r="K7" s="30">
        <f t="shared" si="3"/>
        <v>4</v>
      </c>
      <c r="L7" s="31">
        <f t="shared" si="1"/>
        <v>140619</v>
      </c>
      <c r="M7" s="31">
        <f t="shared" si="4"/>
        <v>210929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s="2" customFormat="1" ht="24.95" customHeight="1" x14ac:dyDescent="0.2">
      <c r="A8" s="38">
        <v>7</v>
      </c>
      <c r="B8" s="27" t="s">
        <v>20</v>
      </c>
      <c r="C8" s="28" t="s">
        <v>21</v>
      </c>
      <c r="D8" s="28">
        <v>2</v>
      </c>
      <c r="E8" s="29">
        <v>280752</v>
      </c>
      <c r="F8" s="29">
        <v>275331</v>
      </c>
      <c r="G8" s="28">
        <v>3</v>
      </c>
      <c r="H8" s="29">
        <v>459904</v>
      </c>
      <c r="I8" s="29">
        <v>437899</v>
      </c>
      <c r="J8" s="42">
        <f t="shared" si="0"/>
        <v>740656</v>
      </c>
      <c r="K8" s="30">
        <f t="shared" si="3"/>
        <v>5</v>
      </c>
      <c r="L8" s="31">
        <f t="shared" si="1"/>
        <v>740656</v>
      </c>
      <c r="M8" s="31">
        <f t="shared" si="4"/>
        <v>713230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s="2" customFormat="1" ht="24.95" customHeight="1" x14ac:dyDescent="0.2">
      <c r="A9" s="38">
        <v>8</v>
      </c>
      <c r="B9" s="27" t="s">
        <v>24</v>
      </c>
      <c r="C9" s="28" t="s">
        <v>10</v>
      </c>
      <c r="D9" s="28">
        <v>1</v>
      </c>
      <c r="E9" s="29">
        <v>8970</v>
      </c>
      <c r="F9" s="29">
        <v>12986</v>
      </c>
      <c r="G9" s="28">
        <v>9</v>
      </c>
      <c r="H9" s="29">
        <v>68720</v>
      </c>
      <c r="I9" s="29">
        <v>99182</v>
      </c>
      <c r="J9" s="42">
        <f t="shared" si="0"/>
        <v>77690</v>
      </c>
      <c r="K9" s="30">
        <f t="shared" si="3"/>
        <v>10</v>
      </c>
      <c r="L9" s="31">
        <f t="shared" si="1"/>
        <v>77690</v>
      </c>
      <c r="M9" s="31">
        <f t="shared" si="4"/>
        <v>112168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s="2" customFormat="1" ht="24.95" customHeight="1" x14ac:dyDescent="0.2">
      <c r="A10" s="38">
        <v>9</v>
      </c>
      <c r="B10" s="27" t="s">
        <v>23</v>
      </c>
      <c r="C10" s="28" t="s">
        <v>5</v>
      </c>
      <c r="D10" s="28">
        <v>1</v>
      </c>
      <c r="E10" s="29">
        <v>8970</v>
      </c>
      <c r="F10" s="29">
        <v>12986</v>
      </c>
      <c r="G10" s="28">
        <v>6</v>
      </c>
      <c r="H10" s="29">
        <v>62990</v>
      </c>
      <c r="I10" s="29">
        <v>83478</v>
      </c>
      <c r="J10" s="42">
        <f t="shared" si="0"/>
        <v>71960</v>
      </c>
      <c r="K10" s="30">
        <f t="shared" si="3"/>
        <v>7</v>
      </c>
      <c r="L10" s="31">
        <f t="shared" si="1"/>
        <v>71960</v>
      </c>
      <c r="M10" s="31">
        <f t="shared" si="4"/>
        <v>96464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s="2" customFormat="1" ht="24.95" customHeight="1" x14ac:dyDescent="0.2">
      <c r="A11" s="38">
        <v>10</v>
      </c>
      <c r="B11" s="27" t="s">
        <v>22</v>
      </c>
      <c r="C11" s="28" t="s">
        <v>5</v>
      </c>
      <c r="D11" s="28">
        <v>0</v>
      </c>
      <c r="E11" s="29">
        <v>0</v>
      </c>
      <c r="F11" s="29">
        <v>0</v>
      </c>
      <c r="G11" s="28">
        <v>3</v>
      </c>
      <c r="H11" s="29">
        <v>322500</v>
      </c>
      <c r="I11" s="29">
        <v>806250</v>
      </c>
      <c r="J11" s="42">
        <f t="shared" si="0"/>
        <v>322500</v>
      </c>
      <c r="K11" s="30">
        <f t="shared" si="3"/>
        <v>3</v>
      </c>
      <c r="L11" s="31">
        <f t="shared" si="1"/>
        <v>322500</v>
      </c>
      <c r="M11" s="31">
        <f t="shared" si="4"/>
        <v>806250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2" customFormat="1" ht="24.95" customHeight="1" x14ac:dyDescent="0.2">
      <c r="A12" s="38">
        <v>11</v>
      </c>
      <c r="B12" s="27" t="s">
        <v>14</v>
      </c>
      <c r="C12" s="28" t="s">
        <v>10</v>
      </c>
      <c r="D12" s="28">
        <v>1</v>
      </c>
      <c r="E12" s="29">
        <v>317</v>
      </c>
      <c r="F12" s="29">
        <v>1902</v>
      </c>
      <c r="G12" s="28">
        <v>6</v>
      </c>
      <c r="H12" s="29">
        <v>2432</v>
      </c>
      <c r="I12" s="29">
        <v>12192</v>
      </c>
      <c r="J12" s="42">
        <f t="shared" si="0"/>
        <v>2749</v>
      </c>
      <c r="K12" s="30">
        <f t="shared" si="3"/>
        <v>7</v>
      </c>
      <c r="L12" s="31">
        <f t="shared" si="1"/>
        <v>2749</v>
      </c>
      <c r="M12" s="31">
        <f t="shared" si="4"/>
        <v>14094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s="2" customFormat="1" ht="24.95" customHeight="1" x14ac:dyDescent="0.2">
      <c r="A13" s="38">
        <v>12</v>
      </c>
      <c r="B13" s="27" t="s">
        <v>37</v>
      </c>
      <c r="C13" s="28" t="s">
        <v>38</v>
      </c>
      <c r="D13" s="28">
        <v>1</v>
      </c>
      <c r="E13" s="29">
        <v>317</v>
      </c>
      <c r="F13" s="29">
        <v>1902</v>
      </c>
      <c r="G13" s="28">
        <v>5</v>
      </c>
      <c r="H13" s="29">
        <v>2307</v>
      </c>
      <c r="I13" s="29">
        <v>11442</v>
      </c>
      <c r="J13" s="42">
        <f t="shared" si="0"/>
        <v>2624</v>
      </c>
      <c r="K13" s="30">
        <f t="shared" si="3"/>
        <v>6</v>
      </c>
      <c r="L13" s="31">
        <f t="shared" si="1"/>
        <v>2624</v>
      </c>
      <c r="M13" s="31">
        <f t="shared" si="4"/>
        <v>13344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s="6" customFormat="1" ht="24.95" customHeight="1" x14ac:dyDescent="0.2">
      <c r="A14" s="38">
        <v>13</v>
      </c>
      <c r="B14" s="27" t="s">
        <v>16</v>
      </c>
      <c r="C14" s="28" t="s">
        <v>17</v>
      </c>
      <c r="D14" s="28">
        <v>1</v>
      </c>
      <c r="E14" s="29">
        <v>239</v>
      </c>
      <c r="F14" s="29">
        <v>1434</v>
      </c>
      <c r="G14" s="28">
        <v>0</v>
      </c>
      <c r="H14" s="29">
        <v>0</v>
      </c>
      <c r="I14" s="29">
        <v>0</v>
      </c>
      <c r="J14" s="42">
        <f t="shared" si="0"/>
        <v>239</v>
      </c>
      <c r="K14" s="30">
        <f t="shared" si="3"/>
        <v>1</v>
      </c>
      <c r="L14" s="31">
        <f t="shared" si="1"/>
        <v>239</v>
      </c>
      <c r="M14" s="31">
        <f t="shared" si="4"/>
        <v>1434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s="2" customFormat="1" ht="24.95" customHeight="1" x14ac:dyDescent="0.2">
      <c r="A15" s="38">
        <v>14</v>
      </c>
      <c r="B15" s="27" t="s">
        <v>15</v>
      </c>
      <c r="C15" s="28" t="s">
        <v>9</v>
      </c>
      <c r="D15" s="28">
        <v>3</v>
      </c>
      <c r="E15" s="29">
        <v>0</v>
      </c>
      <c r="F15" s="29">
        <v>0</v>
      </c>
      <c r="G15" s="28">
        <v>1</v>
      </c>
      <c r="H15" s="29">
        <v>0</v>
      </c>
      <c r="I15" s="29">
        <v>0</v>
      </c>
      <c r="J15" s="42">
        <f t="shared" si="0"/>
        <v>0</v>
      </c>
      <c r="K15" s="30">
        <f t="shared" si="3"/>
        <v>4</v>
      </c>
      <c r="L15" s="31">
        <f t="shared" si="1"/>
        <v>0</v>
      </c>
      <c r="M15" s="31">
        <f t="shared" si="4"/>
        <v>0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s="2" customFormat="1" ht="24.95" customHeight="1" x14ac:dyDescent="0.2">
      <c r="A16" s="38">
        <v>15</v>
      </c>
      <c r="B16" s="27" t="s">
        <v>11</v>
      </c>
      <c r="C16" s="28" t="s">
        <v>12</v>
      </c>
      <c r="D16" s="28">
        <v>0</v>
      </c>
      <c r="E16" s="29">
        <v>0</v>
      </c>
      <c r="F16" s="29">
        <v>0</v>
      </c>
      <c r="G16" s="28">
        <v>0</v>
      </c>
      <c r="H16" s="29">
        <v>0</v>
      </c>
      <c r="I16" s="29">
        <v>0</v>
      </c>
      <c r="J16" s="42">
        <f t="shared" si="0"/>
        <v>0</v>
      </c>
      <c r="K16" s="30">
        <f t="shared" si="3"/>
        <v>0</v>
      </c>
      <c r="L16" s="31">
        <f t="shared" si="1"/>
        <v>0</v>
      </c>
      <c r="M16" s="31">
        <f t="shared" si="4"/>
        <v>0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2" customFormat="1" ht="24.95" customHeight="1" x14ac:dyDescent="0.2">
      <c r="A17" s="38">
        <v>16</v>
      </c>
      <c r="B17" s="27" t="s">
        <v>13</v>
      </c>
      <c r="C17" s="28" t="s">
        <v>5</v>
      </c>
      <c r="D17" s="28">
        <v>0</v>
      </c>
      <c r="E17" s="29">
        <v>0</v>
      </c>
      <c r="F17" s="29">
        <v>0</v>
      </c>
      <c r="G17" s="28">
        <v>3</v>
      </c>
      <c r="H17" s="29">
        <v>51100</v>
      </c>
      <c r="I17" s="29">
        <v>77475</v>
      </c>
      <c r="J17" s="42">
        <f t="shared" si="0"/>
        <v>51100</v>
      </c>
      <c r="K17" s="30">
        <f t="shared" si="3"/>
        <v>3</v>
      </c>
      <c r="L17" s="31">
        <f t="shared" si="1"/>
        <v>51100</v>
      </c>
      <c r="M17" s="31">
        <f t="shared" si="4"/>
        <v>77475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2" customFormat="1" ht="24.95" customHeight="1" x14ac:dyDescent="0.2">
      <c r="A18" s="38"/>
      <c r="B18" s="33" t="s">
        <v>29</v>
      </c>
      <c r="C18" s="34"/>
      <c r="D18" s="33">
        <f t="shared" ref="D18:K18" si="5">SUM(D2:D17)</f>
        <v>17</v>
      </c>
      <c r="E18" s="35">
        <f t="shared" si="5"/>
        <v>399820</v>
      </c>
      <c r="F18" s="35">
        <f t="shared" si="5"/>
        <v>496125</v>
      </c>
      <c r="G18" s="33">
        <f t="shared" si="5"/>
        <v>67</v>
      </c>
      <c r="H18" s="35">
        <f t="shared" si="5"/>
        <v>1321639</v>
      </c>
      <c r="I18" s="35">
        <f t="shared" si="5"/>
        <v>2221867</v>
      </c>
      <c r="J18" s="35">
        <f t="shared" si="0"/>
        <v>1721459</v>
      </c>
      <c r="K18" s="33">
        <f t="shared" si="5"/>
        <v>84</v>
      </c>
      <c r="L18" s="43">
        <f>SUM(L2:L17)</f>
        <v>1721459</v>
      </c>
      <c r="M18" s="36">
        <f>SUM(M2:M17)</f>
        <v>2717992</v>
      </c>
      <c r="N18" s="4"/>
      <c r="O18" s="4"/>
      <c r="P18" s="4"/>
      <c r="Q18" s="4"/>
      <c r="R18"/>
      <c r="S18"/>
      <c r="T18"/>
      <c r="U18"/>
      <c r="V18"/>
      <c r="W18"/>
      <c r="X18"/>
      <c r="Y18"/>
      <c r="Z18"/>
      <c r="AA18"/>
      <c r="AB18"/>
      <c r="AC18"/>
    </row>
    <row r="19" spans="1:29" s="2" customFormat="1" ht="20.100000000000001" customHeight="1" x14ac:dyDescent="0.2">
      <c r="A19" s="39"/>
      <c r="B19" s="7"/>
      <c r="C19" s="8"/>
      <c r="D19" s="8"/>
      <c r="E19" s="9"/>
      <c r="F19" s="9"/>
      <c r="G19" s="8"/>
      <c r="H19" s="9"/>
      <c r="I19" s="9"/>
      <c r="J19" s="9"/>
      <c r="K19" s="11"/>
      <c r="L19" s="11"/>
      <c r="M19" s="4"/>
      <c r="N19" s="4"/>
      <c r="O19" s="4"/>
      <c r="P19" s="4"/>
      <c r="Q19" s="4"/>
      <c r="R19"/>
      <c r="S19"/>
      <c r="T19"/>
      <c r="U19"/>
      <c r="V19"/>
      <c r="W19"/>
      <c r="X19"/>
      <c r="Y19"/>
      <c r="Z19"/>
      <c r="AA19"/>
      <c r="AB19"/>
      <c r="AC19"/>
    </row>
    <row r="20" spans="1:29" customFormat="1" ht="20.100000000000001" customHeight="1" x14ac:dyDescent="0.2"/>
    <row r="21" spans="1:29" customFormat="1" ht="20.100000000000001" customHeight="1" x14ac:dyDescent="0.2"/>
    <row r="22" spans="1:29" customFormat="1" ht="20.100000000000001" customHeight="1" x14ac:dyDescent="0.2"/>
    <row r="23" spans="1:29" customFormat="1" ht="20.100000000000001" customHeight="1" x14ac:dyDescent="0.2"/>
    <row r="24" spans="1:29" customFormat="1" ht="20.100000000000001" customHeight="1" x14ac:dyDescent="0.2"/>
    <row r="25" spans="1:29" customFormat="1" ht="20.100000000000001" customHeight="1" x14ac:dyDescent="0.2"/>
    <row r="26" spans="1:29" customFormat="1" ht="20.100000000000001" customHeight="1" x14ac:dyDescent="0.2"/>
    <row r="27" spans="1:29" customFormat="1" ht="20.100000000000001" customHeight="1" x14ac:dyDescent="0.2"/>
    <row r="28" spans="1:29" customFormat="1" ht="20.100000000000001" customHeight="1" x14ac:dyDescent="0.2"/>
    <row r="29" spans="1:29" customFormat="1" ht="20.100000000000001" customHeight="1" x14ac:dyDescent="0.2"/>
    <row r="30" spans="1:29" customFormat="1" ht="20.100000000000001" customHeight="1" x14ac:dyDescent="0.2"/>
    <row r="31" spans="1:29" customFormat="1" ht="20.100000000000001" customHeight="1" x14ac:dyDescent="0.2"/>
    <row r="32" spans="1:29" customFormat="1" ht="20.100000000000001" customHeight="1" x14ac:dyDescent="0.2"/>
    <row r="33" customFormat="1" ht="20.100000000000001" customHeight="1" x14ac:dyDescent="0.2"/>
    <row r="34" customFormat="1" ht="20.100000000000001" customHeight="1" x14ac:dyDescent="0.2"/>
    <row r="35" customFormat="1" ht="20.100000000000001" customHeight="1" x14ac:dyDescent="0.2"/>
    <row r="36" customFormat="1" ht="20.100000000000001" customHeight="1" x14ac:dyDescent="0.2"/>
    <row r="37" customFormat="1" ht="20.100000000000001" customHeight="1" x14ac:dyDescent="0.2"/>
    <row r="38" customFormat="1" ht="20.100000000000001" customHeight="1" x14ac:dyDescent="0.2"/>
    <row r="39" customFormat="1" ht="20.100000000000001" customHeight="1" x14ac:dyDescent="0.2"/>
    <row r="40" customFormat="1" ht="20.100000000000001" customHeight="1" x14ac:dyDescent="0.2"/>
    <row r="41" customFormat="1" ht="15.95" customHeight="1" x14ac:dyDescent="0.2"/>
    <row r="42" customFormat="1" ht="15.95" customHeight="1" x14ac:dyDescent="0.2"/>
    <row r="43" customFormat="1" ht="15.95" customHeight="1" x14ac:dyDescent="0.2"/>
    <row r="44" customFormat="1" ht="15.95" customHeight="1" x14ac:dyDescent="0.2"/>
    <row r="45" customFormat="1" ht="15.95" customHeight="1" x14ac:dyDescent="0.2"/>
    <row r="46" customFormat="1" ht="15.95" customHeight="1" x14ac:dyDescent="0.2"/>
    <row r="47" customFormat="1" ht="15.95" customHeight="1" x14ac:dyDescent="0.2"/>
    <row r="48" customFormat="1" ht="15.95" customHeight="1" x14ac:dyDescent="0.2"/>
    <row r="49" customFormat="1" ht="15.95" customHeight="1" x14ac:dyDescent="0.2"/>
    <row r="50" customFormat="1" ht="15.95" customHeight="1" x14ac:dyDescent="0.2"/>
    <row r="51" customFormat="1" ht="15.95" customHeight="1" x14ac:dyDescent="0.2"/>
    <row r="52" customFormat="1" ht="15.95" customHeight="1" x14ac:dyDescent="0.2"/>
    <row r="53" customFormat="1" ht="15.95" customHeight="1" x14ac:dyDescent="0.2"/>
    <row r="54" customFormat="1" ht="15.95" customHeight="1" x14ac:dyDescent="0.2"/>
    <row r="55" customFormat="1" ht="15.95" customHeight="1" x14ac:dyDescent="0.2"/>
    <row r="56" customFormat="1" ht="15.95" customHeight="1" x14ac:dyDescent="0.2"/>
    <row r="57" customFormat="1" ht="15.95" customHeight="1" x14ac:dyDescent="0.2"/>
    <row r="58" customFormat="1" ht="15.95" customHeight="1" x14ac:dyDescent="0.2"/>
    <row r="59" customFormat="1" ht="15.95" customHeight="1" x14ac:dyDescent="0.2"/>
    <row r="60" customFormat="1" ht="15.95" customHeight="1" x14ac:dyDescent="0.2"/>
    <row r="61" customFormat="1" ht="15.95" customHeight="1" x14ac:dyDescent="0.2"/>
    <row r="62" customFormat="1" ht="15.95" customHeight="1" x14ac:dyDescent="0.2"/>
    <row r="63" customFormat="1" ht="15.95" customHeight="1" x14ac:dyDescent="0.2"/>
    <row r="64" customFormat="1" ht="14.1" customHeight="1" x14ac:dyDescent="0.2"/>
    <row r="65" customFormat="1" ht="14.1" customHeight="1" x14ac:dyDescent="0.2"/>
    <row r="66" customFormat="1" ht="14.1" customHeight="1" x14ac:dyDescent="0.2"/>
    <row r="67" customFormat="1" ht="14.1" customHeight="1" x14ac:dyDescent="0.2"/>
    <row r="68" customFormat="1" ht="14.1" customHeight="1" x14ac:dyDescent="0.2"/>
    <row r="69" customFormat="1" ht="14.1" customHeight="1" x14ac:dyDescent="0.2"/>
    <row r="70" customFormat="1" ht="14.1" customHeight="1" x14ac:dyDescent="0.2"/>
    <row r="71" customFormat="1" ht="14.1" customHeight="1" x14ac:dyDescent="0.2"/>
    <row r="72" customFormat="1" ht="14.1" customHeight="1" x14ac:dyDescent="0.2"/>
    <row r="73" customFormat="1" ht="14.1" customHeight="1" x14ac:dyDescent="0.2"/>
    <row r="74" customFormat="1" ht="14.1" customHeight="1" x14ac:dyDescent="0.2"/>
    <row r="75" customFormat="1" ht="14.1" customHeight="1" x14ac:dyDescent="0.2"/>
    <row r="76" customFormat="1" ht="14.1" customHeight="1" x14ac:dyDescent="0.2"/>
    <row r="77" customFormat="1" ht="14.1" customHeight="1" x14ac:dyDescent="0.2"/>
    <row r="78" customFormat="1" ht="14.1" customHeight="1" x14ac:dyDescent="0.2"/>
    <row r="79" customFormat="1" ht="14.1" customHeight="1" x14ac:dyDescent="0.2"/>
    <row r="80" customFormat="1" ht="14.1" customHeight="1" x14ac:dyDescent="0.2"/>
    <row r="81" customFormat="1" ht="14.1" customHeight="1" x14ac:dyDescent="0.2"/>
    <row r="82" customFormat="1" ht="14.1" customHeight="1" x14ac:dyDescent="0.2"/>
    <row r="83" customFormat="1" ht="14.1" customHeight="1" x14ac:dyDescent="0.2"/>
    <row r="84" customFormat="1" ht="14.1" customHeight="1" x14ac:dyDescent="0.2"/>
    <row r="85" customFormat="1" ht="14.1" customHeight="1" x14ac:dyDescent="0.2"/>
    <row r="86" customFormat="1" ht="14.1" customHeight="1" x14ac:dyDescent="0.2"/>
    <row r="87" customFormat="1" ht="14.1" customHeight="1" x14ac:dyDescent="0.2"/>
    <row r="88" customFormat="1" ht="14.1" customHeight="1" x14ac:dyDescent="0.2"/>
    <row r="89" customFormat="1" ht="14.1" customHeight="1" x14ac:dyDescent="0.2"/>
    <row r="90" customFormat="1" ht="14.1" customHeight="1" x14ac:dyDescent="0.2"/>
    <row r="91" customFormat="1" ht="14.1" customHeight="1" x14ac:dyDescent="0.2"/>
    <row r="92" customFormat="1" ht="14.1" customHeight="1" x14ac:dyDescent="0.2"/>
    <row r="93" customFormat="1" ht="14.1" customHeight="1" x14ac:dyDescent="0.2"/>
    <row r="94" customFormat="1" ht="14.1" customHeight="1" x14ac:dyDescent="0.2"/>
    <row r="95" customFormat="1" ht="14.1" customHeight="1" x14ac:dyDescent="0.2"/>
    <row r="96" customFormat="1" ht="14.1" customHeight="1" x14ac:dyDescent="0.2"/>
    <row r="97" customFormat="1" ht="14.1" customHeight="1" x14ac:dyDescent="0.2"/>
    <row r="98" customFormat="1" ht="14.1" customHeight="1" x14ac:dyDescent="0.2"/>
    <row r="99" customFormat="1" ht="14.1" customHeight="1" x14ac:dyDescent="0.2"/>
    <row r="100" customFormat="1" ht="14.1" customHeight="1" x14ac:dyDescent="0.2"/>
    <row r="101" customFormat="1" ht="14.1" customHeight="1" x14ac:dyDescent="0.2"/>
    <row r="102" customFormat="1" ht="14.1" customHeight="1" x14ac:dyDescent="0.2"/>
    <row r="103" customFormat="1" ht="14.1" customHeight="1" x14ac:dyDescent="0.2"/>
    <row r="104" customFormat="1" ht="14.1" customHeight="1" x14ac:dyDescent="0.2"/>
    <row r="105" customFormat="1" ht="14.1" customHeight="1" x14ac:dyDescent="0.2"/>
    <row r="106" customFormat="1" ht="14.1" customHeight="1" x14ac:dyDescent="0.2"/>
    <row r="107" customFormat="1" ht="14.1" customHeight="1" x14ac:dyDescent="0.2"/>
    <row r="108" customFormat="1" ht="14.1" customHeight="1" x14ac:dyDescent="0.2"/>
    <row r="109" customFormat="1" ht="14.1" customHeight="1" x14ac:dyDescent="0.2"/>
    <row r="110" customFormat="1" ht="14.1" customHeight="1" x14ac:dyDescent="0.2"/>
    <row r="111" customFormat="1" ht="14.1" customHeight="1" x14ac:dyDescent="0.2"/>
    <row r="112" customFormat="1" ht="14.1" customHeight="1" x14ac:dyDescent="0.2"/>
    <row r="113" customFormat="1" ht="14.1" customHeight="1" x14ac:dyDescent="0.2"/>
    <row r="114" customFormat="1" ht="14.1" customHeight="1" x14ac:dyDescent="0.2"/>
    <row r="115" customFormat="1" ht="14.1" customHeight="1" x14ac:dyDescent="0.2"/>
    <row r="116" customFormat="1" ht="14.1" customHeight="1" x14ac:dyDescent="0.2"/>
    <row r="117" customFormat="1" ht="14.1" customHeight="1" x14ac:dyDescent="0.2"/>
    <row r="118" customFormat="1" ht="14.1" customHeight="1" x14ac:dyDescent="0.2"/>
    <row r="119" customFormat="1" ht="14.1" customHeight="1" x14ac:dyDescent="0.2"/>
    <row r="120" customFormat="1" ht="14.1" customHeight="1" x14ac:dyDescent="0.2"/>
    <row r="121" customFormat="1" ht="14.1" customHeight="1" x14ac:dyDescent="0.2"/>
    <row r="122" customFormat="1" ht="14.1" customHeight="1" x14ac:dyDescent="0.2"/>
    <row r="123" customFormat="1" ht="14.1" customHeight="1" x14ac:dyDescent="0.2"/>
    <row r="124" customFormat="1" ht="14.1" customHeight="1" x14ac:dyDescent="0.2"/>
    <row r="125" customFormat="1" ht="14.1" customHeight="1" x14ac:dyDescent="0.2"/>
    <row r="126" customFormat="1" ht="14.1" customHeight="1" x14ac:dyDescent="0.2"/>
    <row r="127" customFormat="1" ht="14.1" customHeight="1" x14ac:dyDescent="0.2"/>
    <row r="128" customFormat="1" ht="14.1" customHeight="1" x14ac:dyDescent="0.2"/>
    <row r="129" customFormat="1" ht="14.1" customHeight="1" x14ac:dyDescent="0.2"/>
    <row r="130" customFormat="1" ht="14.1" customHeight="1" x14ac:dyDescent="0.2"/>
    <row r="131" customFormat="1" ht="14.1" customHeight="1" x14ac:dyDescent="0.2"/>
    <row r="132" customFormat="1" ht="14.1" customHeight="1" x14ac:dyDescent="0.2"/>
    <row r="133" customFormat="1" ht="14.1" customHeight="1" x14ac:dyDescent="0.2"/>
    <row r="134" customFormat="1" ht="14.1" customHeight="1" x14ac:dyDescent="0.2"/>
    <row r="135" customFormat="1" ht="14.1" customHeight="1" x14ac:dyDescent="0.2"/>
    <row r="136" customFormat="1" ht="14.1" customHeight="1" x14ac:dyDescent="0.2"/>
    <row r="137" customFormat="1" ht="14.1" customHeight="1" x14ac:dyDescent="0.2"/>
    <row r="138" customFormat="1" ht="14.1" customHeight="1" x14ac:dyDescent="0.2"/>
    <row r="139" customFormat="1" ht="14.1" customHeight="1" x14ac:dyDescent="0.2"/>
    <row r="140" customFormat="1" ht="14.1" customHeight="1" x14ac:dyDescent="0.2"/>
    <row r="141" customFormat="1" ht="14.1" customHeight="1" x14ac:dyDescent="0.2"/>
    <row r="142" customFormat="1" ht="14.1" customHeight="1" x14ac:dyDescent="0.2"/>
    <row r="143" customFormat="1" ht="14.1" customHeight="1" x14ac:dyDescent="0.2"/>
    <row r="144" customFormat="1" ht="14.1" customHeight="1" x14ac:dyDescent="0.2"/>
    <row r="145" customFormat="1" ht="14.1" customHeight="1" x14ac:dyDescent="0.2"/>
    <row r="146" customFormat="1" ht="14.1" customHeight="1" x14ac:dyDescent="0.2"/>
    <row r="147" customFormat="1" ht="14.1" customHeight="1" x14ac:dyDescent="0.2"/>
    <row r="148" customFormat="1" ht="14.1" customHeight="1" x14ac:dyDescent="0.2"/>
    <row r="149" customFormat="1" ht="14.1" customHeight="1" x14ac:dyDescent="0.2"/>
    <row r="150" customFormat="1" ht="14.1" customHeight="1" x14ac:dyDescent="0.2"/>
    <row r="151" customFormat="1" ht="14.1" customHeight="1" x14ac:dyDescent="0.2"/>
    <row r="152" customFormat="1" ht="14.1" customHeight="1" x14ac:dyDescent="0.2"/>
    <row r="153" customFormat="1" ht="14.1" customHeight="1" x14ac:dyDescent="0.2"/>
    <row r="154" customFormat="1" ht="14.1" customHeight="1" x14ac:dyDescent="0.2"/>
    <row r="155" customFormat="1" ht="14.1" customHeight="1" x14ac:dyDescent="0.2"/>
    <row r="156" customFormat="1" ht="14.1" customHeight="1" x14ac:dyDescent="0.2"/>
    <row r="157" customFormat="1" ht="14.1" customHeight="1" x14ac:dyDescent="0.2"/>
    <row r="158" customFormat="1" ht="14.1" customHeight="1" x14ac:dyDescent="0.2"/>
    <row r="159" customFormat="1" ht="14.1" customHeight="1" x14ac:dyDescent="0.2"/>
    <row r="160" customFormat="1" ht="14.1" customHeight="1" x14ac:dyDescent="0.2"/>
    <row r="161" customFormat="1" ht="14.1" customHeight="1" x14ac:dyDescent="0.2"/>
    <row r="162" customFormat="1" ht="14.1" customHeight="1" x14ac:dyDescent="0.2"/>
    <row r="163" customFormat="1" ht="14.1" customHeight="1" x14ac:dyDescent="0.2"/>
    <row r="164" customFormat="1" ht="14.1" customHeight="1" x14ac:dyDescent="0.2"/>
    <row r="165" customFormat="1" ht="14.1" customHeight="1" x14ac:dyDescent="0.2"/>
    <row r="166" customFormat="1" ht="14.1" customHeight="1" x14ac:dyDescent="0.2"/>
    <row r="167" customFormat="1" ht="14.1" customHeight="1" x14ac:dyDescent="0.2"/>
    <row r="168" customFormat="1" ht="14.1" customHeight="1" x14ac:dyDescent="0.2"/>
    <row r="169" customFormat="1" ht="14.1" customHeight="1" x14ac:dyDescent="0.2"/>
    <row r="170" customFormat="1" ht="14.1" customHeight="1" x14ac:dyDescent="0.2"/>
    <row r="171" customFormat="1" ht="14.1" customHeight="1" x14ac:dyDescent="0.2"/>
    <row r="172" customFormat="1" ht="14.1" customHeight="1" x14ac:dyDescent="0.2"/>
    <row r="173" customFormat="1" ht="14.1" customHeight="1" x14ac:dyDescent="0.2"/>
    <row r="174" customFormat="1" ht="14.1" customHeight="1" x14ac:dyDescent="0.2"/>
    <row r="175" customFormat="1" ht="14.1" customHeight="1" x14ac:dyDescent="0.2"/>
    <row r="176" customFormat="1" ht="14.1" customHeight="1" x14ac:dyDescent="0.2"/>
    <row r="177" customFormat="1" ht="14.1" customHeight="1" x14ac:dyDescent="0.2"/>
    <row r="178" customFormat="1" ht="14.1" customHeight="1" x14ac:dyDescent="0.2"/>
    <row r="179" customFormat="1" ht="14.1" customHeigh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</sheetData>
  <sortState xmlns:xlrd2="http://schemas.microsoft.com/office/spreadsheetml/2017/richdata2" ref="B5:M21">
    <sortCondition ref="B5"/>
  </sortState>
  <phoneticPr fontId="2" type="noConversion"/>
  <printOptions verticalCentered="1"/>
  <pageMargins left="0.11811023622047245" right="0.11811023622047245" top="0.15748031496062992" bottom="0.15748031496062992" header="0.31496062992125984" footer="0.31496062992125984"/>
  <pageSetup paperSize="9" scale="95" orientation="landscape" r:id="rId1"/>
  <headerFooter alignWithMargins="0">
    <oddHeader>&amp;L&amp;"Arial,Grassetto"Rilevazione attività cantieristica di Costruzione navale per CNIT 2019 - 2020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workbookViewId="0">
      <selection activeCell="H15" sqref="H15:H16"/>
    </sheetView>
  </sheetViews>
  <sheetFormatPr defaultRowHeight="12.75" x14ac:dyDescent="0.2"/>
  <cols>
    <col min="1" max="1" width="4.85546875" style="12" customWidth="1"/>
    <col min="2" max="2" width="32.42578125" customWidth="1"/>
    <col min="3" max="3" width="18.28515625" customWidth="1"/>
    <col min="4" max="5" width="18.42578125" style="12" customWidth="1"/>
  </cols>
  <sheetData>
    <row r="1" spans="1:5" ht="40.5" customHeight="1" x14ac:dyDescent="0.2">
      <c r="A1" s="13"/>
      <c r="B1" s="22" t="s">
        <v>32</v>
      </c>
      <c r="C1" s="22" t="s">
        <v>33</v>
      </c>
      <c r="D1" s="40" t="s">
        <v>40</v>
      </c>
      <c r="E1" s="40" t="s">
        <v>41</v>
      </c>
    </row>
    <row r="2" spans="1:5" ht="20.100000000000001" customHeight="1" x14ac:dyDescent="0.2">
      <c r="A2" s="15">
        <v>1</v>
      </c>
      <c r="B2" s="10" t="s">
        <v>6</v>
      </c>
      <c r="C2" s="18">
        <v>20795</v>
      </c>
      <c r="D2" s="19"/>
      <c r="E2" s="19"/>
    </row>
    <row r="3" spans="1:5" ht="20.100000000000001" customHeight="1" x14ac:dyDescent="0.2">
      <c r="A3" s="15">
        <v>2</v>
      </c>
      <c r="B3" s="10" t="s">
        <v>8</v>
      </c>
      <c r="C3" s="18">
        <v>37890</v>
      </c>
      <c r="D3" s="19"/>
      <c r="E3" s="19"/>
    </row>
    <row r="4" spans="1:5" ht="20.100000000000001" customHeight="1" x14ac:dyDescent="0.2">
      <c r="A4" s="15">
        <v>3</v>
      </c>
      <c r="B4" s="10" t="s">
        <v>31</v>
      </c>
      <c r="C4" s="18">
        <v>450</v>
      </c>
      <c r="D4" s="19"/>
      <c r="E4" s="19"/>
    </row>
    <row r="5" spans="1:5" ht="20.100000000000001" customHeight="1" x14ac:dyDescent="0.2">
      <c r="A5" s="15">
        <v>4</v>
      </c>
      <c r="B5" s="10" t="s">
        <v>18</v>
      </c>
      <c r="C5" s="18">
        <v>580635</v>
      </c>
      <c r="D5" s="18">
        <v>580635</v>
      </c>
      <c r="E5" s="19"/>
    </row>
    <row r="6" spans="1:5" ht="20.100000000000001" customHeight="1" x14ac:dyDescent="0.2">
      <c r="A6" s="15">
        <v>5</v>
      </c>
      <c r="B6" s="10" t="s">
        <v>42</v>
      </c>
      <c r="C6" s="18">
        <v>32834</v>
      </c>
      <c r="D6" s="18">
        <v>32834</v>
      </c>
      <c r="E6" s="19"/>
    </row>
    <row r="7" spans="1:5" ht="20.100000000000001" customHeight="1" x14ac:dyDescent="0.2">
      <c r="A7" s="15">
        <v>6</v>
      </c>
      <c r="B7" s="10" t="s">
        <v>25</v>
      </c>
      <c r="C7" s="18">
        <v>210929</v>
      </c>
      <c r="D7" s="18">
        <v>210929</v>
      </c>
      <c r="E7" s="19"/>
    </row>
    <row r="8" spans="1:5" ht="20.100000000000001" customHeight="1" x14ac:dyDescent="0.2">
      <c r="A8" s="15">
        <v>7</v>
      </c>
      <c r="B8" s="10" t="s">
        <v>20</v>
      </c>
      <c r="C8" s="18">
        <v>713230</v>
      </c>
      <c r="D8" s="18">
        <v>713230</v>
      </c>
      <c r="E8" s="19"/>
    </row>
    <row r="9" spans="1:5" ht="20.100000000000001" customHeight="1" x14ac:dyDescent="0.2">
      <c r="A9" s="15">
        <v>8</v>
      </c>
      <c r="B9" s="10" t="s">
        <v>24</v>
      </c>
      <c r="C9" s="18">
        <v>112168</v>
      </c>
      <c r="D9" s="18">
        <v>112168</v>
      </c>
      <c r="E9" s="19"/>
    </row>
    <row r="10" spans="1:5" ht="20.100000000000001" customHeight="1" x14ac:dyDescent="0.2">
      <c r="A10" s="15">
        <v>9</v>
      </c>
      <c r="B10" s="10" t="s">
        <v>23</v>
      </c>
      <c r="C10" s="18">
        <v>96464</v>
      </c>
      <c r="D10" s="18">
        <v>96464</v>
      </c>
      <c r="E10" s="19"/>
    </row>
    <row r="11" spans="1:5" ht="20.100000000000001" customHeight="1" x14ac:dyDescent="0.2">
      <c r="A11" s="15">
        <v>10</v>
      </c>
      <c r="B11" s="10" t="s">
        <v>22</v>
      </c>
      <c r="C11" s="18">
        <v>806250</v>
      </c>
      <c r="D11" s="18">
        <v>806250</v>
      </c>
      <c r="E11" s="19"/>
    </row>
    <row r="12" spans="1:5" ht="20.100000000000001" customHeight="1" x14ac:dyDescent="0.2">
      <c r="A12" s="15">
        <v>11</v>
      </c>
      <c r="B12" s="10" t="s">
        <v>14</v>
      </c>
      <c r="C12" s="18">
        <v>14094</v>
      </c>
      <c r="D12" s="19"/>
      <c r="E12" s="41">
        <v>14094</v>
      </c>
    </row>
    <row r="13" spans="1:5" ht="20.100000000000001" customHeight="1" x14ac:dyDescent="0.2">
      <c r="A13" s="15">
        <v>12</v>
      </c>
      <c r="B13" s="10" t="s">
        <v>37</v>
      </c>
      <c r="C13" s="18">
        <v>13344</v>
      </c>
      <c r="D13" s="19"/>
      <c r="E13" s="41">
        <v>13344</v>
      </c>
    </row>
    <row r="14" spans="1:5" ht="20.100000000000001" customHeight="1" x14ac:dyDescent="0.2">
      <c r="A14" s="15">
        <v>13</v>
      </c>
      <c r="B14" s="10" t="s">
        <v>16</v>
      </c>
      <c r="C14" s="18">
        <v>1434</v>
      </c>
      <c r="D14" s="19"/>
      <c r="E14" s="19"/>
    </row>
    <row r="15" spans="1:5" ht="20.100000000000001" customHeight="1" x14ac:dyDescent="0.2">
      <c r="A15" s="15">
        <v>14</v>
      </c>
      <c r="B15" s="10" t="s">
        <v>15</v>
      </c>
      <c r="C15" s="18">
        <v>0</v>
      </c>
      <c r="D15" s="19"/>
      <c r="E15" s="19"/>
    </row>
    <row r="16" spans="1:5" ht="20.100000000000001" customHeight="1" x14ac:dyDescent="0.2">
      <c r="A16" s="15">
        <v>15</v>
      </c>
      <c r="B16" s="10" t="s">
        <v>11</v>
      </c>
      <c r="C16" s="18">
        <v>0</v>
      </c>
      <c r="D16" s="19"/>
      <c r="E16" s="19"/>
    </row>
    <row r="17" spans="1:5" ht="20.100000000000001" customHeight="1" x14ac:dyDescent="0.2">
      <c r="A17" s="15">
        <v>16</v>
      </c>
      <c r="B17" s="10" t="s">
        <v>13</v>
      </c>
      <c r="C17" s="18">
        <v>77475</v>
      </c>
      <c r="D17" s="19"/>
      <c r="E17" s="19"/>
    </row>
    <row r="18" spans="1:5" ht="28.5" customHeight="1" x14ac:dyDescent="0.2">
      <c r="A18" s="44" t="s">
        <v>29</v>
      </c>
      <c r="B18" s="45"/>
      <c r="C18" s="20">
        <f>SUM(C2:C17)</f>
        <v>2717992</v>
      </c>
      <c r="D18" s="20">
        <f>SUM(D5:D11)</f>
        <v>2552510</v>
      </c>
      <c r="E18" s="20">
        <f>SUM(E12:E13)</f>
        <v>27438</v>
      </c>
    </row>
    <row r="19" spans="1:5" x14ac:dyDescent="0.2">
      <c r="B19" s="4"/>
      <c r="C19" s="4"/>
      <c r="D19" s="11"/>
      <c r="E19" s="11"/>
    </row>
    <row r="20" spans="1:5" x14ac:dyDescent="0.2">
      <c r="B20" s="4"/>
      <c r="C20" s="4"/>
      <c r="D20" s="11"/>
      <c r="E20" s="11"/>
    </row>
    <row r="22" spans="1:5" ht="27" customHeight="1" x14ac:dyDescent="0.2">
      <c r="A22" s="13"/>
      <c r="B22" s="22" t="s">
        <v>32</v>
      </c>
      <c r="C22" s="22" t="s">
        <v>33</v>
      </c>
    </row>
    <row r="23" spans="1:5" ht="20.100000000000001" customHeight="1" x14ac:dyDescent="0.2">
      <c r="A23" s="13">
        <v>1</v>
      </c>
      <c r="B23" s="10" t="s">
        <v>6</v>
      </c>
      <c r="C23" s="18">
        <v>20795</v>
      </c>
    </row>
    <row r="24" spans="1:5" ht="20.100000000000001" customHeight="1" x14ac:dyDescent="0.2">
      <c r="A24" s="13">
        <v>2</v>
      </c>
      <c r="B24" s="10" t="s">
        <v>8</v>
      </c>
      <c r="C24" s="18">
        <v>37890</v>
      </c>
    </row>
    <row r="25" spans="1:5" ht="20.100000000000001" customHeight="1" x14ac:dyDescent="0.2">
      <c r="A25" s="13">
        <v>3</v>
      </c>
      <c r="B25" s="10" t="s">
        <v>31</v>
      </c>
      <c r="C25" s="18">
        <v>450</v>
      </c>
    </row>
    <row r="26" spans="1:5" ht="20.100000000000001" customHeight="1" x14ac:dyDescent="0.2">
      <c r="A26" s="13">
        <v>4</v>
      </c>
      <c r="B26" s="10" t="s">
        <v>30</v>
      </c>
      <c r="C26" s="18">
        <v>2552510</v>
      </c>
    </row>
    <row r="27" spans="1:5" ht="20.100000000000001" customHeight="1" x14ac:dyDescent="0.2">
      <c r="A27" s="13">
        <v>5</v>
      </c>
      <c r="B27" s="10" t="s">
        <v>39</v>
      </c>
      <c r="C27" s="18">
        <v>31368</v>
      </c>
    </row>
    <row r="28" spans="1:5" ht="20.100000000000001" customHeight="1" x14ac:dyDescent="0.2">
      <c r="A28" s="13">
        <v>6</v>
      </c>
      <c r="B28" s="10" t="s">
        <v>16</v>
      </c>
      <c r="C28" s="18">
        <v>1434</v>
      </c>
    </row>
    <row r="29" spans="1:5" ht="20.100000000000001" customHeight="1" x14ac:dyDescent="0.2">
      <c r="A29" s="13">
        <v>7</v>
      </c>
      <c r="B29" s="10" t="s">
        <v>15</v>
      </c>
      <c r="C29" s="18">
        <v>0</v>
      </c>
    </row>
    <row r="30" spans="1:5" ht="20.100000000000001" customHeight="1" x14ac:dyDescent="0.2">
      <c r="A30" s="13">
        <v>8</v>
      </c>
      <c r="B30" s="10" t="s">
        <v>11</v>
      </c>
      <c r="C30" s="18">
        <v>0</v>
      </c>
    </row>
    <row r="31" spans="1:5" ht="20.100000000000001" customHeight="1" x14ac:dyDescent="0.2">
      <c r="A31" s="13">
        <v>9</v>
      </c>
      <c r="B31" s="10" t="s">
        <v>13</v>
      </c>
      <c r="C31" s="18">
        <v>77475</v>
      </c>
    </row>
    <row r="32" spans="1:5" ht="24" customHeight="1" x14ac:dyDescent="0.2">
      <c r="A32" s="44" t="s">
        <v>29</v>
      </c>
      <c r="B32" s="45"/>
      <c r="C32" s="20">
        <f>SUM(C23:C31)</f>
        <v>2721922</v>
      </c>
    </row>
  </sheetData>
  <mergeCells count="2">
    <mergeCell ref="A18:B18"/>
    <mergeCell ref="A32:B32"/>
  </mergeCells>
  <pageMargins left="0.31496062992125984" right="0.31496062992125984" top="0.74803149606299213" bottom="0.15748031496062992" header="0.31496062992125984" footer="0.31496062992125984"/>
  <pageSetup paperSize="9" orientation="portrait" r:id="rId1"/>
  <headerFooter>
    <oddHeader>&amp;LRilevazione attività cantieristica di Costruzione navale per CNIT 2019 - 2020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46" sqref="J46"/>
    </sheetView>
  </sheetViews>
  <sheetFormatPr defaultRowHeight="12.75" x14ac:dyDescent="0.2"/>
  <sheetData/>
  <pageMargins left="0.31496062992125984" right="0.11811023622047245" top="0.35433070866141736" bottom="0.35433070866141736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workbookViewId="0"/>
  </sheetViews>
  <sheetFormatPr defaultRowHeight="12.75" x14ac:dyDescent="0.2"/>
  <sheetData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&amp;CAttività cantieristica 2019 per imprese di costruzione navale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Attività Cantieri 2019 </vt:lpstr>
      <vt:lpstr>Calcolo x Stabilim e Impres</vt:lpstr>
      <vt:lpstr>Grafico x Stabilimenti</vt:lpstr>
      <vt:lpstr>Grafico x Impresa</vt:lpstr>
      <vt:lpstr>'Attività Cantieri 2019 '!Area_stampa</vt:lpstr>
      <vt:lpstr>'Calcolo x Stabilim e Impres'!Area_stampa</vt:lpstr>
      <vt:lpstr>'Grafico x Stabilimenti'!Area_stampa</vt:lpstr>
      <vt:lpstr>'Attività Cantieri 2019 '!Titoli_stampa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2021-03-11T07:01:34Z</cp:lastPrinted>
  <dcterms:created xsi:type="dcterms:W3CDTF">2010-05-24T08:15:57Z</dcterms:created>
  <dcterms:modified xsi:type="dcterms:W3CDTF">2021-03-30T06:35:07Z</dcterms:modified>
</cp:coreProperties>
</file>